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Q:\34 AMERHLMNSG\2 - PROCEDURES\25022 AC CT\"/>
    </mc:Choice>
  </mc:AlternateContent>
  <xr:revisionPtr revIDLastSave="0" documentId="13_ncr:1_{58F451E9-D879-45D5-BCEF-15AE3FB6B119}" xr6:coauthVersionLast="36" xr6:coauthVersionMax="36" xr10:uidLastSave="{00000000-0000-0000-0000-000000000000}"/>
  <bookViews>
    <workbookView xWindow="0" yWindow="0" windowWidth="14385" windowHeight="3975" activeTab="1" xr2:uid="{D86F58A2-B006-44CE-8DEA-BFC381D5EB47}"/>
  </bookViews>
  <sheets>
    <sheet name="BPU" sheetId="2" r:id="rId1"/>
    <sheet name="DQE" sheetId="1" r:id="rId2"/>
  </sheets>
  <definedNames>
    <definedName name="_xlnm.Print_Area" localSheetId="1">DQE!$A$5:$T$27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6" i="1" l="1"/>
  <c r="T26" i="1"/>
  <c r="T24" i="1"/>
  <c r="T22" i="1"/>
  <c r="T20" i="1"/>
  <c r="T18" i="1"/>
  <c r="R26" i="1"/>
  <c r="R24" i="1"/>
  <c r="R22" i="1"/>
  <c r="R20" i="1"/>
  <c r="R18" i="1"/>
  <c r="R16" i="1"/>
  <c r="P26" i="1"/>
  <c r="P24" i="1"/>
  <c r="P22" i="1"/>
  <c r="P20" i="1"/>
  <c r="P18" i="1"/>
  <c r="P16" i="1"/>
  <c r="B7" i="1" l="1"/>
  <c r="D16" i="1" l="1"/>
  <c r="D18" i="1"/>
  <c r="D20" i="1"/>
  <c r="D22" i="1"/>
  <c r="D24" i="1"/>
  <c r="D26" i="1"/>
  <c r="F18" i="1"/>
  <c r="F20" i="1"/>
  <c r="F22" i="1"/>
  <c r="F24" i="1"/>
  <c r="F26" i="1"/>
  <c r="H18" i="1"/>
  <c r="H20" i="1"/>
  <c r="H22" i="1"/>
  <c r="H24" i="1"/>
  <c r="H26" i="1"/>
  <c r="J18" i="1"/>
  <c r="J20" i="1"/>
  <c r="J22" i="1"/>
  <c r="J24" i="1"/>
  <c r="J26" i="1"/>
  <c r="L18" i="1"/>
  <c r="L20" i="1"/>
  <c r="L22" i="1"/>
  <c r="L24" i="1"/>
  <c r="L26" i="1"/>
  <c r="N18" i="1"/>
  <c r="N20" i="1"/>
  <c r="N22" i="1"/>
  <c r="N24" i="1"/>
  <c r="N26" i="1"/>
  <c r="N16" i="1"/>
  <c r="L16" i="1"/>
  <c r="J16" i="1"/>
  <c r="H16" i="1"/>
  <c r="F16" i="1"/>
  <c r="C28" i="1" l="1"/>
</calcChain>
</file>

<file path=xl/sharedStrings.xml><?xml version="1.0" encoding="utf-8"?>
<sst xmlns="http://schemas.openxmlformats.org/spreadsheetml/2006/main" count="75" uniqueCount="44">
  <si>
    <t>Phase</t>
  </si>
  <si>
    <t>Opérations inférieures à 500 000 €</t>
  </si>
  <si>
    <t>Opérations supérieures à 2 000 000 €</t>
  </si>
  <si>
    <t xml:space="preserve">Prix pour la mission </t>
  </si>
  <si>
    <t>0 -Diagnostic
1-Conception
Autres telles que : pré-étude 
pour programmation pluriannuelle, étude de faisabilité</t>
  </si>
  <si>
    <t>2-Exécution
3-Réalisation
4-Examen des travaux pendant la GPA
Autres : Interventions après sinistre</t>
  </si>
  <si>
    <t>Durée</t>
  </si>
  <si>
    <t xml:space="preserve">de plus de 2 ans
</t>
  </si>
  <si>
    <t>de 1 an et moins</t>
  </si>
  <si>
    <t xml:space="preserve">de plus de 1 an mais moins 
de deux ans </t>
  </si>
  <si>
    <t>de plus de 2 ans</t>
  </si>
  <si>
    <t xml:space="preserve">
1-Conception
</t>
  </si>
  <si>
    <t xml:space="preserve">2-Exécution
3-Réalisation
</t>
  </si>
  <si>
    <t>MARCHE ACCORD-CADRE de MISSIONS DE CONTROLE TECHNIQUE CONSTRUCTION
BORDEREAU DES PRIX UNITAIRES (BPU)</t>
  </si>
  <si>
    <t xml:space="preserve">technicien </t>
  </si>
  <si>
    <t xml:space="preserve"> ingénieur</t>
  </si>
  <si>
    <t xml:space="preserve"> spécialiste</t>
  </si>
  <si>
    <t>TOTAL ESTIMATIF</t>
  </si>
  <si>
    <t>MARCHE ACCORD-CADRE de MISSIONS DE CONTROLE TECHNIQUE CONSTRUCTION
DETAIL QUANTITATIF ESTIMATIF (DQE)</t>
  </si>
  <si>
    <t xml:space="preserve">Temps Moyen </t>
  </si>
  <si>
    <t>PU horaire HT
par catégorie de personnel</t>
  </si>
  <si>
    <t>ingénieur</t>
  </si>
  <si>
    <t>spécialiste</t>
  </si>
  <si>
    <t>Prix unitaire horaire par catégorie de personnel</t>
  </si>
  <si>
    <t xml:space="preserve"> de plus de 1 an mais moins 
de deux ans</t>
  </si>
  <si>
    <t>NOM DU SOUMISSIONNAIRE :</t>
  </si>
  <si>
    <t>NOM DU SOUMISSIONNAIRE</t>
  </si>
  <si>
    <t>Durée de 1 an et moins
Quantité : 22</t>
  </si>
  <si>
    <t xml:space="preserve">Durée de plus de 1 an mais moins 
de deux ans
Quantité : 10
 </t>
  </si>
  <si>
    <t>Durée de plus de 2 ans
Quantité : 1</t>
  </si>
  <si>
    <t>Durée de 1 an et moins
Quantité : 2</t>
  </si>
  <si>
    <t>Durée de plus de 1 an mais moins 
de deux ans 
Quantité : 13</t>
  </si>
  <si>
    <t>Durée de plus de 2 ans
Quantité : 6</t>
  </si>
  <si>
    <t>Durée de 1 an et moins
Quantité : 1</t>
  </si>
  <si>
    <t>Durée de plus de 1 an mais moins 
de deux ans 
Quantité : 1</t>
  </si>
  <si>
    <t xml:space="preserve">Durée de plus de 2 ans
Quantité : 4 </t>
  </si>
  <si>
    <t>Opérations
supérieures à 500 000 € et inférieures  à 2 000 000 €</t>
  </si>
  <si>
    <t>Quantité estimée : 33</t>
  </si>
  <si>
    <t>Quantité estimée : 21</t>
  </si>
  <si>
    <t>Quantité estimée : 6</t>
  </si>
  <si>
    <t>- Seules les cellules vertes doivent être renseignées</t>
  </si>
  <si>
    <t>- Toutes les cellules vertes sont à compléter, sous peine de rejet de l'offre</t>
  </si>
  <si>
    <t>Instructions à respecter</t>
  </si>
  <si>
    <t>Pour mémoire : les prix comprennent les frais de déplacement et d'hébergement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</si>
</sst>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164" formatCode="#,##0.00\ &quot;€&quot;"/>
  </numFmts>
  <fonts count="10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theme="1"/>
      <name val="Marianne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8"/>
      <color theme="1"/>
      <name val="Marianne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7" fillId="4" borderId="7" xfId="0" applyFont="1" applyFill="1" applyBorder="1" applyAlignment="1">
      <alignment horizontal="center" vertical="center" textRotation="90" wrapText="1"/>
    </xf>
    <xf numFmtId="0" fontId="7" fillId="0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9" fillId="0" borderId="0" xfId="0" quotePrefix="1" applyFont="1" applyFill="1" applyBorder="1" applyAlignment="1">
      <alignment horizontal="left" vertical="top" wrapText="1"/>
    </xf>
    <xf numFmtId="0" fontId="0" fillId="0" borderId="0" xfId="0" applyFill="1" applyBorder="1"/>
    <xf numFmtId="4" fontId="4" fillId="0" borderId="0" xfId="0" quotePrefix="1" applyNumberFormat="1" applyFont="1" applyFill="1" applyBorder="1" applyAlignment="1">
      <alignment vertical="center"/>
    </xf>
    <xf numFmtId="0" fontId="9" fillId="0" borderId="0" xfId="0" quotePrefix="1" applyFont="1" applyFill="1" applyBorder="1" applyAlignment="1">
      <alignment horizontal="left" vertical="top"/>
    </xf>
    <xf numFmtId="0" fontId="2" fillId="0" borderId="7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3" borderId="4" xfId="0" applyFont="1" applyFill="1" applyBorder="1" applyAlignment="1">
      <alignment horizontal="left" vertical="center" wrapText="1"/>
    </xf>
    <xf numFmtId="0" fontId="1" fillId="3" borderId="5" xfId="0" applyFont="1" applyFill="1" applyBorder="1" applyAlignment="1">
      <alignment horizontal="left" vertical="center"/>
    </xf>
    <xf numFmtId="0" fontId="1" fillId="3" borderId="6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horizontal="left" vertical="center"/>
    </xf>
    <xf numFmtId="0" fontId="3" fillId="4" borderId="7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/>
    </xf>
    <xf numFmtId="8" fontId="5" fillId="0" borderId="7" xfId="0" applyNumberFormat="1" applyFont="1" applyBorder="1" applyAlignment="1">
      <alignment horizontal="center"/>
    </xf>
    <xf numFmtId="0" fontId="7" fillId="0" borderId="7" xfId="0" applyFont="1" applyBorder="1" applyAlignment="1">
      <alignment horizontal="center" vertical="center"/>
    </xf>
    <xf numFmtId="8" fontId="7" fillId="0" borderId="7" xfId="0" applyNumberFormat="1" applyFont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textRotation="90" wrapText="1"/>
    </xf>
    <xf numFmtId="0" fontId="8" fillId="3" borderId="7" xfId="0" applyFont="1" applyFill="1" applyBorder="1" applyAlignment="1">
      <alignment horizontal="center" vertical="center" textRotation="90"/>
    </xf>
    <xf numFmtId="0" fontId="5" fillId="0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 textRotation="90" wrapText="1"/>
    </xf>
    <xf numFmtId="0" fontId="8" fillId="2" borderId="7" xfId="0" applyFont="1" applyFill="1" applyBorder="1" applyAlignment="1">
      <alignment horizontal="center" vertical="center" textRotation="90"/>
    </xf>
    <xf numFmtId="0" fontId="5" fillId="5" borderId="7" xfId="0" applyFont="1" applyFill="1" applyBorder="1" applyAlignment="1" applyProtection="1">
      <alignment horizontal="center" vertical="center" wrapText="1"/>
      <protection locked="0"/>
    </xf>
    <xf numFmtId="164" fontId="0" fillId="5" borderId="4" xfId="0" applyNumberFormat="1" applyFill="1" applyBorder="1" applyAlignment="1" applyProtection="1">
      <alignment horizontal="right" vertical="center"/>
      <protection locked="0"/>
    </xf>
    <xf numFmtId="164" fontId="0" fillId="5" borderId="6" xfId="0" applyNumberFormat="1" applyFill="1" applyBorder="1" applyAlignment="1" applyProtection="1">
      <alignment horizontal="right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EFEF8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962025</xdr:colOff>
      <xdr:row>4</xdr:row>
      <xdr:rowOff>85725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1684E6A-6BAD-499B-82CC-BA40A1EE71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62025" cy="847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245269</xdr:colOff>
      <xdr:row>0</xdr:row>
      <xdr:rowOff>9525</xdr:rowOff>
    </xdr:from>
    <xdr:to>
      <xdr:col>10</xdr:col>
      <xdr:colOff>851376</xdr:colOff>
      <xdr:row>4</xdr:row>
      <xdr:rowOff>45720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F5C8D8CA-4E44-4DBF-86D6-A12DC4B2913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22794" y="9525"/>
          <a:ext cx="1568132" cy="79819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962025</xdr:colOff>
      <xdr:row>4</xdr:row>
      <xdr:rowOff>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AD98EDE-1E94-495C-962D-2A590BF74B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62025" cy="847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17</xdr:col>
      <xdr:colOff>862012</xdr:colOff>
      <xdr:row>0</xdr:row>
      <xdr:rowOff>47625</xdr:rowOff>
    </xdr:from>
    <xdr:to>
      <xdr:col>20</xdr:col>
      <xdr:colOff>279876</xdr:colOff>
      <xdr:row>4</xdr:row>
      <xdr:rowOff>83820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22FF7B28-8FEB-4773-85C1-BBF20AA83E7E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30575" y="47625"/>
          <a:ext cx="1572895" cy="7981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3FA68B-7F71-4D92-B082-B43BB1F84986}">
  <sheetPr>
    <pageSetUpPr fitToPage="1"/>
  </sheetPr>
  <dimension ref="A5:K29"/>
  <sheetViews>
    <sheetView workbookViewId="0">
      <selection activeCell="I29" sqref="I29"/>
    </sheetView>
  </sheetViews>
  <sheetFormatPr baseColWidth="10" defaultRowHeight="15"/>
  <cols>
    <col min="1" max="1" width="39.7109375" customWidth="1"/>
    <col min="2" max="2" width="18.5703125" customWidth="1"/>
    <col min="3" max="7" width="14.42578125" customWidth="1"/>
    <col min="8" max="8" width="18" customWidth="1"/>
    <col min="9" max="11" width="14.42578125" customWidth="1"/>
  </cols>
  <sheetData>
    <row r="5" spans="1:11" ht="15" customHeight="1">
      <c r="A5" s="6"/>
      <c r="B5" s="6"/>
      <c r="C5" s="6"/>
      <c r="D5" s="6"/>
      <c r="E5" s="6"/>
      <c r="F5" s="6"/>
      <c r="G5" s="6"/>
      <c r="H5" s="6"/>
      <c r="I5" s="6"/>
      <c r="J5" s="6"/>
      <c r="K5" s="6"/>
    </row>
    <row r="6" spans="1:11" ht="45" customHeight="1">
      <c r="A6" s="27" t="s">
        <v>13</v>
      </c>
      <c r="B6" s="27"/>
      <c r="C6" s="27"/>
      <c r="D6" s="27"/>
      <c r="E6" s="27"/>
      <c r="F6" s="27"/>
      <c r="G6" s="27"/>
      <c r="H6" s="27"/>
      <c r="I6" s="27"/>
      <c r="J6" s="27"/>
      <c r="K6" s="27"/>
    </row>
    <row r="7" spans="1:11">
      <c r="A7" s="5"/>
      <c r="B7" s="5"/>
      <c r="C7" s="5"/>
      <c r="D7" s="5"/>
      <c r="E7" s="5"/>
      <c r="F7" s="5"/>
      <c r="G7" s="5"/>
      <c r="H7" s="5"/>
      <c r="I7" s="5"/>
      <c r="J7" s="5"/>
      <c r="K7" s="5"/>
    </row>
    <row r="8" spans="1:11">
      <c r="A8" s="9" t="s">
        <v>25</v>
      </c>
      <c r="B8" s="44"/>
      <c r="C8" s="44"/>
      <c r="D8" s="44"/>
      <c r="E8" s="44"/>
      <c r="F8" s="44"/>
      <c r="G8" s="44"/>
      <c r="H8" s="44"/>
      <c r="I8" s="44"/>
      <c r="J8" s="44"/>
      <c r="K8" s="44"/>
    </row>
    <row r="9" spans="1:11">
      <c r="A9" s="6"/>
      <c r="B9" s="6"/>
      <c r="C9" s="6"/>
      <c r="D9" s="6"/>
      <c r="E9" s="6"/>
      <c r="F9" s="6"/>
      <c r="G9" s="6"/>
      <c r="H9" s="6"/>
      <c r="I9" s="6"/>
      <c r="J9" s="6"/>
      <c r="K9" s="6"/>
    </row>
    <row r="10" spans="1:11" ht="27" customHeight="1">
      <c r="A10" s="24" t="s">
        <v>0</v>
      </c>
      <c r="B10" s="25" t="s">
        <v>23</v>
      </c>
      <c r="C10" s="26" t="s">
        <v>1</v>
      </c>
      <c r="D10" s="26"/>
      <c r="E10" s="26"/>
      <c r="F10" s="14" t="s">
        <v>36</v>
      </c>
      <c r="G10" s="26"/>
      <c r="H10" s="26"/>
      <c r="I10" s="26" t="s">
        <v>2</v>
      </c>
      <c r="J10" s="26"/>
      <c r="K10" s="26"/>
    </row>
    <row r="11" spans="1:11" ht="30.75" customHeight="1">
      <c r="A11" s="24"/>
      <c r="B11" s="25"/>
      <c r="C11" s="14" t="s">
        <v>6</v>
      </c>
      <c r="D11" s="15"/>
      <c r="E11" s="15"/>
      <c r="F11" s="15"/>
      <c r="G11" s="15"/>
      <c r="H11" s="15"/>
      <c r="I11" s="15"/>
      <c r="J11" s="15"/>
      <c r="K11" s="15"/>
    </row>
    <row r="12" spans="1:11" ht="60.75" customHeight="1">
      <c r="A12" s="24"/>
      <c r="B12" s="25"/>
      <c r="C12" s="3" t="s">
        <v>8</v>
      </c>
      <c r="D12" s="3" t="s">
        <v>24</v>
      </c>
      <c r="E12" s="4" t="s">
        <v>7</v>
      </c>
      <c r="F12" s="3" t="s">
        <v>8</v>
      </c>
      <c r="G12" s="3" t="s">
        <v>9</v>
      </c>
      <c r="H12" s="4" t="s">
        <v>10</v>
      </c>
      <c r="I12" s="3" t="s">
        <v>8</v>
      </c>
      <c r="J12" s="3" t="s">
        <v>9</v>
      </c>
      <c r="K12" s="4" t="s">
        <v>10</v>
      </c>
    </row>
    <row r="13" spans="1:11">
      <c r="A13" s="21" t="s">
        <v>4</v>
      </c>
      <c r="B13" s="16" t="s">
        <v>14</v>
      </c>
      <c r="C13" s="45"/>
      <c r="D13" s="45"/>
      <c r="E13" s="45"/>
      <c r="F13" s="45"/>
      <c r="G13" s="45"/>
      <c r="H13" s="45"/>
      <c r="I13" s="45"/>
      <c r="J13" s="45"/>
      <c r="K13" s="45"/>
    </row>
    <row r="14" spans="1:11">
      <c r="A14" s="22"/>
      <c r="B14" s="17"/>
      <c r="C14" s="46"/>
      <c r="D14" s="46"/>
      <c r="E14" s="46"/>
      <c r="F14" s="46"/>
      <c r="G14" s="46"/>
      <c r="H14" s="46"/>
      <c r="I14" s="46"/>
      <c r="J14" s="46"/>
      <c r="K14" s="46"/>
    </row>
    <row r="15" spans="1:11">
      <c r="A15" s="22"/>
      <c r="B15" s="16" t="s">
        <v>21</v>
      </c>
      <c r="C15" s="45"/>
      <c r="D15" s="45"/>
      <c r="E15" s="45"/>
      <c r="F15" s="45"/>
      <c r="G15" s="45"/>
      <c r="H15" s="45"/>
      <c r="I15" s="45"/>
      <c r="J15" s="45"/>
      <c r="K15" s="45"/>
    </row>
    <row r="16" spans="1:11" ht="15" customHeight="1">
      <c r="A16" s="22"/>
      <c r="B16" s="17"/>
      <c r="C16" s="46"/>
      <c r="D16" s="46"/>
      <c r="E16" s="46"/>
      <c r="F16" s="46"/>
      <c r="G16" s="46"/>
      <c r="H16" s="46"/>
      <c r="I16" s="46"/>
      <c r="J16" s="46"/>
      <c r="K16" s="46"/>
    </row>
    <row r="17" spans="1:11">
      <c r="A17" s="22"/>
      <c r="B17" s="16" t="s">
        <v>22</v>
      </c>
      <c r="C17" s="45"/>
      <c r="D17" s="45"/>
      <c r="E17" s="45"/>
      <c r="F17" s="45"/>
      <c r="G17" s="45"/>
      <c r="H17" s="45"/>
      <c r="I17" s="45"/>
      <c r="J17" s="45"/>
      <c r="K17" s="45"/>
    </row>
    <row r="18" spans="1:11">
      <c r="A18" s="23"/>
      <c r="B18" s="17"/>
      <c r="C18" s="46"/>
      <c r="D18" s="46"/>
      <c r="E18" s="46"/>
      <c r="F18" s="46"/>
      <c r="G18" s="46"/>
      <c r="H18" s="46"/>
      <c r="I18" s="46"/>
      <c r="J18" s="46"/>
      <c r="K18" s="46"/>
    </row>
    <row r="19" spans="1:11">
      <c r="A19" s="18" t="s">
        <v>5</v>
      </c>
      <c r="B19" s="16" t="s">
        <v>14</v>
      </c>
      <c r="C19" s="45"/>
      <c r="D19" s="45"/>
      <c r="E19" s="45"/>
      <c r="F19" s="45"/>
      <c r="G19" s="45"/>
      <c r="H19" s="45"/>
      <c r="I19" s="45"/>
      <c r="J19" s="45"/>
      <c r="K19" s="45"/>
    </row>
    <row r="20" spans="1:11">
      <c r="A20" s="19"/>
      <c r="B20" s="17"/>
      <c r="C20" s="46"/>
      <c r="D20" s="46"/>
      <c r="E20" s="46"/>
      <c r="F20" s="46"/>
      <c r="G20" s="46"/>
      <c r="H20" s="46"/>
      <c r="I20" s="46"/>
      <c r="J20" s="46"/>
      <c r="K20" s="46"/>
    </row>
    <row r="21" spans="1:11">
      <c r="A21" s="19"/>
      <c r="B21" s="16" t="s">
        <v>21</v>
      </c>
      <c r="C21" s="45"/>
      <c r="D21" s="45"/>
      <c r="E21" s="45"/>
      <c r="F21" s="45"/>
      <c r="G21" s="45"/>
      <c r="H21" s="45"/>
      <c r="I21" s="45"/>
      <c r="J21" s="45"/>
      <c r="K21" s="45"/>
    </row>
    <row r="22" spans="1:11">
      <c r="A22" s="19"/>
      <c r="B22" s="17"/>
      <c r="C22" s="46"/>
      <c r="D22" s="46"/>
      <c r="E22" s="46"/>
      <c r="F22" s="46"/>
      <c r="G22" s="46"/>
      <c r="H22" s="46"/>
      <c r="I22" s="46"/>
      <c r="J22" s="46"/>
      <c r="K22" s="46"/>
    </row>
    <row r="23" spans="1:11">
      <c r="A23" s="19"/>
      <c r="B23" s="16" t="s">
        <v>22</v>
      </c>
      <c r="C23" s="45"/>
      <c r="D23" s="45"/>
      <c r="E23" s="45"/>
      <c r="F23" s="45"/>
      <c r="G23" s="45"/>
      <c r="H23" s="45"/>
      <c r="I23" s="45"/>
      <c r="J23" s="45"/>
      <c r="K23" s="45"/>
    </row>
    <row r="24" spans="1:11">
      <c r="A24" s="20"/>
      <c r="B24" s="17"/>
      <c r="C24" s="46"/>
      <c r="D24" s="46"/>
      <c r="E24" s="46"/>
      <c r="F24" s="46"/>
      <c r="G24" s="46"/>
      <c r="H24" s="46"/>
      <c r="I24" s="46"/>
      <c r="J24" s="46"/>
      <c r="K24" s="46"/>
    </row>
    <row r="26" spans="1:11">
      <c r="A26" s="10" t="s">
        <v>42</v>
      </c>
      <c r="B26" s="11"/>
    </row>
    <row r="27" spans="1:11">
      <c r="A27" s="12" t="s">
        <v>40</v>
      </c>
      <c r="B27" s="11"/>
    </row>
    <row r="28" spans="1:11">
      <c r="A28" s="12" t="s">
        <v>41</v>
      </c>
      <c r="B28" s="11"/>
    </row>
    <row r="29" spans="1:11">
      <c r="A29" s="13" t="s">
        <v>43</v>
      </c>
    </row>
  </sheetData>
  <sheetProtection algorithmName="SHA-512" hashValue="2Cm72k4ADduKCVDEnYGxNnkiumDSsd6KGhVtS6h21ti7Vdh0/KGRCeNCcekBthbAci5yvW+arn8MJLaNp5FnFg==" saltValue="aXA/MWLUqNAMt6yRr6nhfQ==" spinCount="100000" sheet="1" objects="1" scenarios="1"/>
  <mergeCells count="70">
    <mergeCell ref="B8:K8"/>
    <mergeCell ref="C10:E10"/>
    <mergeCell ref="F10:H10"/>
    <mergeCell ref="I10:K10"/>
    <mergeCell ref="A6:K6"/>
    <mergeCell ref="A13:A18"/>
    <mergeCell ref="B13:B14"/>
    <mergeCell ref="C13:C14"/>
    <mergeCell ref="D13:D14"/>
    <mergeCell ref="A10:A12"/>
    <mergeCell ref="B10:B12"/>
    <mergeCell ref="K13:K14"/>
    <mergeCell ref="B15:B16"/>
    <mergeCell ref="C15:C16"/>
    <mergeCell ref="D15:D16"/>
    <mergeCell ref="E15:E16"/>
    <mergeCell ref="F15:F16"/>
    <mergeCell ref="H13:H14"/>
    <mergeCell ref="I13:I14"/>
    <mergeCell ref="J13:J14"/>
    <mergeCell ref="E13:E14"/>
    <mergeCell ref="F13:F14"/>
    <mergeCell ref="G13:G14"/>
    <mergeCell ref="J15:J16"/>
    <mergeCell ref="K15:K16"/>
    <mergeCell ref="B17:B18"/>
    <mergeCell ref="C17:C18"/>
    <mergeCell ref="D17:D18"/>
    <mergeCell ref="G15:G16"/>
    <mergeCell ref="H15:H16"/>
    <mergeCell ref="I15:I16"/>
    <mergeCell ref="I17:I18"/>
    <mergeCell ref="J17:J18"/>
    <mergeCell ref="E17:E18"/>
    <mergeCell ref="F17:F18"/>
    <mergeCell ref="G17:G18"/>
    <mergeCell ref="A19:A24"/>
    <mergeCell ref="B19:B20"/>
    <mergeCell ref="C19:C20"/>
    <mergeCell ref="D19:D20"/>
    <mergeCell ref="E19:E20"/>
    <mergeCell ref="B21:B22"/>
    <mergeCell ref="C21:C22"/>
    <mergeCell ref="D21:D22"/>
    <mergeCell ref="E21:E22"/>
    <mergeCell ref="I19:I20"/>
    <mergeCell ref="F19:F20"/>
    <mergeCell ref="G19:G20"/>
    <mergeCell ref="H19:H20"/>
    <mergeCell ref="B23:B24"/>
    <mergeCell ref="C23:C24"/>
    <mergeCell ref="D23:D24"/>
    <mergeCell ref="E23:E24"/>
    <mergeCell ref="F23:F24"/>
    <mergeCell ref="J23:J24"/>
    <mergeCell ref="K23:K24"/>
    <mergeCell ref="C11:K11"/>
    <mergeCell ref="G23:G24"/>
    <mergeCell ref="H23:H24"/>
    <mergeCell ref="I23:I24"/>
    <mergeCell ref="I21:I22"/>
    <mergeCell ref="J21:J22"/>
    <mergeCell ref="K21:K22"/>
    <mergeCell ref="F21:F22"/>
    <mergeCell ref="G21:G22"/>
    <mergeCell ref="H21:H22"/>
    <mergeCell ref="J19:J20"/>
    <mergeCell ref="K19:K20"/>
    <mergeCell ref="K17:K18"/>
    <mergeCell ref="H17:H18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74" orientation="landscape" r:id="rId1"/>
  <headerFooter>
    <oddHeader>&amp;C&amp;"Marianne,Normal"&amp;8Consultation n° 25022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C23CD8-7406-40D8-AA5F-0A3C1B1A9535}">
  <dimension ref="A5:T28"/>
  <sheetViews>
    <sheetView tabSelected="1" zoomScale="80" zoomScaleNormal="80" workbookViewId="0">
      <selection activeCell="J33" sqref="J33"/>
    </sheetView>
  </sheetViews>
  <sheetFormatPr baseColWidth="10" defaultRowHeight="15"/>
  <cols>
    <col min="1" max="1" width="27" customWidth="1"/>
    <col min="2" max="2" width="13.5703125" bestFit="1" customWidth="1"/>
    <col min="3" max="3" width="3.85546875" bestFit="1" customWidth="1"/>
    <col min="4" max="4" width="13.85546875" customWidth="1"/>
    <col min="5" max="5" width="3.85546875" bestFit="1" customWidth="1"/>
    <col min="6" max="6" width="13.85546875" customWidth="1"/>
    <col min="7" max="7" width="3.85546875" bestFit="1" customWidth="1"/>
    <col min="8" max="8" width="13.85546875" customWidth="1"/>
    <col min="9" max="9" width="3.85546875" bestFit="1" customWidth="1"/>
    <col min="10" max="10" width="14" customWidth="1"/>
    <col min="11" max="11" width="4.42578125" bestFit="1" customWidth="1"/>
    <col min="12" max="12" width="14" customWidth="1"/>
    <col min="13" max="13" width="4.42578125" bestFit="1" customWidth="1"/>
    <col min="14" max="14" width="13.85546875" customWidth="1"/>
    <col min="15" max="15" width="3.85546875" bestFit="1" customWidth="1"/>
    <col min="16" max="16" width="13.85546875" customWidth="1"/>
    <col min="17" max="17" width="4.42578125" bestFit="1" customWidth="1"/>
    <col min="18" max="18" width="14" customWidth="1"/>
    <col min="19" max="19" width="4.42578125" bestFit="1" customWidth="1"/>
    <col min="20" max="20" width="13.85546875" customWidth="1"/>
  </cols>
  <sheetData>
    <row r="5" spans="1:20" ht="33" customHeight="1">
      <c r="A5" s="27" t="s">
        <v>18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</row>
    <row r="6" spans="1:20"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</row>
    <row r="7" spans="1:20" ht="33" customHeight="1">
      <c r="A7" s="5" t="s">
        <v>26</v>
      </c>
      <c r="B7" s="27">
        <f>BPU!B8</f>
        <v>0</v>
      </c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</row>
    <row r="8" spans="1:20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2"/>
    </row>
    <row r="9" spans="1:20">
      <c r="A9" s="28" t="s">
        <v>0</v>
      </c>
      <c r="B9" s="29" t="s">
        <v>20</v>
      </c>
      <c r="C9" s="41" t="s">
        <v>1</v>
      </c>
      <c r="D9" s="41"/>
      <c r="E9" s="41"/>
      <c r="F9" s="41"/>
      <c r="G9" s="41"/>
      <c r="H9" s="41"/>
      <c r="I9" s="40" t="s">
        <v>36</v>
      </c>
      <c r="J9" s="41"/>
      <c r="K9" s="41"/>
      <c r="L9" s="41"/>
      <c r="M9" s="41"/>
      <c r="N9" s="41"/>
      <c r="O9" s="41" t="s">
        <v>2</v>
      </c>
      <c r="P9" s="41"/>
      <c r="Q9" s="41"/>
      <c r="R9" s="41"/>
      <c r="S9" s="41"/>
      <c r="T9" s="41"/>
    </row>
    <row r="10" spans="1:20">
      <c r="A10" s="28"/>
      <c r="B10" s="30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</row>
    <row r="11" spans="1:20">
      <c r="A11" s="28"/>
      <c r="B11" s="30"/>
      <c r="C11" s="36" t="s">
        <v>37</v>
      </c>
      <c r="D11" s="36"/>
      <c r="E11" s="36"/>
      <c r="F11" s="36"/>
      <c r="G11" s="36"/>
      <c r="H11" s="36"/>
      <c r="I11" s="36" t="s">
        <v>38</v>
      </c>
      <c r="J11" s="36"/>
      <c r="K11" s="36"/>
      <c r="L11" s="36"/>
      <c r="M11" s="36"/>
      <c r="N11" s="36"/>
      <c r="O11" s="36" t="s">
        <v>39</v>
      </c>
      <c r="P11" s="36"/>
      <c r="Q11" s="36"/>
      <c r="R11" s="36"/>
      <c r="S11" s="36"/>
      <c r="T11" s="36"/>
    </row>
    <row r="12" spans="1:20" ht="15" customHeight="1">
      <c r="A12" s="28"/>
      <c r="B12" s="30"/>
      <c r="C12" s="35" t="s">
        <v>27</v>
      </c>
      <c r="D12" s="35"/>
      <c r="E12" s="35" t="s">
        <v>28</v>
      </c>
      <c r="F12" s="36"/>
      <c r="G12" s="37" t="s">
        <v>29</v>
      </c>
      <c r="H12" s="33"/>
      <c r="I12" s="35" t="s">
        <v>30</v>
      </c>
      <c r="J12" s="36"/>
      <c r="K12" s="35" t="s">
        <v>31</v>
      </c>
      <c r="L12" s="36"/>
      <c r="M12" s="37" t="s">
        <v>32</v>
      </c>
      <c r="N12" s="33"/>
      <c r="O12" s="35" t="s">
        <v>33</v>
      </c>
      <c r="P12" s="36"/>
      <c r="Q12" s="35" t="s">
        <v>34</v>
      </c>
      <c r="R12" s="36"/>
      <c r="S12" s="37" t="s">
        <v>35</v>
      </c>
      <c r="T12" s="33"/>
    </row>
    <row r="13" spans="1:20">
      <c r="A13" s="28"/>
      <c r="B13" s="30"/>
      <c r="C13" s="35"/>
      <c r="D13" s="35"/>
      <c r="E13" s="36"/>
      <c r="F13" s="36"/>
      <c r="G13" s="33"/>
      <c r="H13" s="33"/>
      <c r="I13" s="36"/>
      <c r="J13" s="36"/>
      <c r="K13" s="36"/>
      <c r="L13" s="36"/>
      <c r="M13" s="33"/>
      <c r="N13" s="33"/>
      <c r="O13" s="36"/>
      <c r="P13" s="36"/>
      <c r="Q13" s="36"/>
      <c r="R13" s="36"/>
      <c r="S13" s="33"/>
      <c r="T13" s="33"/>
    </row>
    <row r="14" spans="1:20" ht="39" customHeight="1">
      <c r="A14" s="28"/>
      <c r="B14" s="30"/>
      <c r="C14" s="35"/>
      <c r="D14" s="35"/>
      <c r="E14" s="36"/>
      <c r="F14" s="36"/>
      <c r="G14" s="33"/>
      <c r="H14" s="33"/>
      <c r="I14" s="36"/>
      <c r="J14" s="36"/>
      <c r="K14" s="36"/>
      <c r="L14" s="36"/>
      <c r="M14" s="33"/>
      <c r="N14" s="33"/>
      <c r="O14" s="36"/>
      <c r="P14" s="36"/>
      <c r="Q14" s="36"/>
      <c r="R14" s="36"/>
      <c r="S14" s="33"/>
      <c r="T14" s="33"/>
    </row>
    <row r="15" spans="1:20" ht="79.5" customHeight="1">
      <c r="A15" s="28"/>
      <c r="B15" s="30"/>
      <c r="C15" s="7" t="s">
        <v>19</v>
      </c>
      <c r="D15" s="8" t="s">
        <v>3</v>
      </c>
      <c r="E15" s="7" t="s">
        <v>19</v>
      </c>
      <c r="F15" s="8" t="s">
        <v>3</v>
      </c>
      <c r="G15" s="7" t="s">
        <v>19</v>
      </c>
      <c r="H15" s="8" t="s">
        <v>3</v>
      </c>
      <c r="I15" s="7" t="s">
        <v>19</v>
      </c>
      <c r="J15" s="8" t="s">
        <v>3</v>
      </c>
      <c r="K15" s="7" t="s">
        <v>19</v>
      </c>
      <c r="L15" s="8" t="s">
        <v>3</v>
      </c>
      <c r="M15" s="7" t="s">
        <v>19</v>
      </c>
      <c r="N15" s="8" t="s">
        <v>3</v>
      </c>
      <c r="O15" s="7" t="s">
        <v>19</v>
      </c>
      <c r="P15" s="8" t="s">
        <v>3</v>
      </c>
      <c r="Q15" s="7" t="s">
        <v>19</v>
      </c>
      <c r="R15" s="8" t="s">
        <v>3</v>
      </c>
      <c r="S15" s="7" t="s">
        <v>19</v>
      </c>
      <c r="T15" s="8" t="s">
        <v>3</v>
      </c>
    </row>
    <row r="16" spans="1:20" ht="15" customHeight="1">
      <c r="A16" s="42" t="s">
        <v>11</v>
      </c>
      <c r="B16" s="33" t="s">
        <v>14</v>
      </c>
      <c r="C16" s="33">
        <v>6</v>
      </c>
      <c r="D16" s="34">
        <f>BPU!C13*C16</f>
        <v>0</v>
      </c>
      <c r="E16" s="33">
        <v>7</v>
      </c>
      <c r="F16" s="34">
        <f>BPU!D13*E16</f>
        <v>0</v>
      </c>
      <c r="G16" s="33">
        <v>8</v>
      </c>
      <c r="H16" s="34">
        <f>BPU!E13*G16</f>
        <v>0</v>
      </c>
      <c r="I16" s="33">
        <v>6</v>
      </c>
      <c r="J16" s="34">
        <f>BPU!F13*I16</f>
        <v>0</v>
      </c>
      <c r="K16" s="33">
        <v>10</v>
      </c>
      <c r="L16" s="34">
        <f>BPU!G13*K16</f>
        <v>0</v>
      </c>
      <c r="M16" s="33">
        <v>15</v>
      </c>
      <c r="N16" s="34">
        <f>BPU!H13*M16</f>
        <v>0</v>
      </c>
      <c r="O16" s="33">
        <v>10</v>
      </c>
      <c r="P16" s="34">
        <f>BPU!I13*O16</f>
        <v>0</v>
      </c>
      <c r="Q16" s="33">
        <v>18</v>
      </c>
      <c r="R16" s="34">
        <f>BPU!J13*Q16</f>
        <v>0</v>
      </c>
      <c r="S16" s="33">
        <v>22</v>
      </c>
      <c r="T16" s="34">
        <f>BPU!K13*S16</f>
        <v>0</v>
      </c>
    </row>
    <row r="17" spans="1:20">
      <c r="A17" s="43"/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</row>
    <row r="18" spans="1:20">
      <c r="A18" s="43"/>
      <c r="B18" s="33" t="s">
        <v>15</v>
      </c>
      <c r="C18" s="33">
        <v>12</v>
      </c>
      <c r="D18" s="34">
        <f>BPU!C15*C18</f>
        <v>0</v>
      </c>
      <c r="E18" s="33">
        <v>12</v>
      </c>
      <c r="F18" s="34">
        <f>BPU!D15*E18</f>
        <v>0</v>
      </c>
      <c r="G18" s="33">
        <v>12</v>
      </c>
      <c r="H18" s="34">
        <f>BPU!E15*G18</f>
        <v>0</v>
      </c>
      <c r="I18" s="33">
        <v>10</v>
      </c>
      <c r="J18" s="34">
        <f>BPU!F15*I18</f>
        <v>0</v>
      </c>
      <c r="K18" s="33">
        <v>16</v>
      </c>
      <c r="L18" s="34">
        <f>BPU!G15*K18</f>
        <v>0</v>
      </c>
      <c r="M18" s="33">
        <v>22</v>
      </c>
      <c r="N18" s="34">
        <f>BPU!H15*M18</f>
        <v>0</v>
      </c>
      <c r="O18" s="33">
        <v>18</v>
      </c>
      <c r="P18" s="34">
        <f>BPU!I15*O18</f>
        <v>0</v>
      </c>
      <c r="Q18" s="33">
        <v>24</v>
      </c>
      <c r="R18" s="34">
        <f>BPU!J15*Q18</f>
        <v>0</v>
      </c>
      <c r="S18" s="33">
        <v>30</v>
      </c>
      <c r="T18" s="34">
        <f>BPU!K15*S18</f>
        <v>0</v>
      </c>
    </row>
    <row r="19" spans="1:20" ht="15" customHeight="1">
      <c r="A19" s="43"/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</row>
    <row r="20" spans="1:20">
      <c r="A20" s="43"/>
      <c r="B20" s="33" t="s">
        <v>16</v>
      </c>
      <c r="C20" s="33">
        <v>2</v>
      </c>
      <c r="D20" s="34">
        <f>BPU!C17*C20</f>
        <v>0</v>
      </c>
      <c r="E20" s="33">
        <v>3</v>
      </c>
      <c r="F20" s="34">
        <f>BPU!D17*E20</f>
        <v>0</v>
      </c>
      <c r="G20" s="33">
        <v>4</v>
      </c>
      <c r="H20" s="34">
        <f>BPU!E17*G20</f>
        <v>0</v>
      </c>
      <c r="I20" s="33">
        <v>3</v>
      </c>
      <c r="J20" s="34">
        <f>BPU!F17*I20</f>
        <v>0</v>
      </c>
      <c r="K20" s="33">
        <v>5</v>
      </c>
      <c r="L20" s="34">
        <f>BPU!G17*K20</f>
        <v>0</v>
      </c>
      <c r="M20" s="33">
        <v>7</v>
      </c>
      <c r="N20" s="34">
        <f>BPU!H17*M20</f>
        <v>0</v>
      </c>
      <c r="O20" s="33">
        <v>4</v>
      </c>
      <c r="P20" s="34">
        <f>BPU!I17*O20</f>
        <v>0</v>
      </c>
      <c r="Q20" s="33">
        <v>6</v>
      </c>
      <c r="R20" s="34">
        <f>BPU!J17*Q20</f>
        <v>0</v>
      </c>
      <c r="S20" s="33">
        <v>8</v>
      </c>
      <c r="T20" s="34">
        <f>BPU!K17*S20</f>
        <v>0</v>
      </c>
    </row>
    <row r="21" spans="1:20">
      <c r="A21" s="43"/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</row>
    <row r="22" spans="1:20" ht="15" customHeight="1">
      <c r="A22" s="38" t="s">
        <v>12</v>
      </c>
      <c r="B22" s="33" t="s">
        <v>14</v>
      </c>
      <c r="C22" s="33">
        <v>21</v>
      </c>
      <c r="D22" s="34">
        <f>BPU!C19*C22</f>
        <v>0</v>
      </c>
      <c r="E22" s="33">
        <v>33</v>
      </c>
      <c r="F22" s="34">
        <f>BPU!D19*E22</f>
        <v>0</v>
      </c>
      <c r="G22" s="33">
        <v>55</v>
      </c>
      <c r="H22" s="34">
        <f>BPU!E19*G22</f>
        <v>0</v>
      </c>
      <c r="I22" s="33">
        <v>50</v>
      </c>
      <c r="J22" s="34">
        <f>BPU!F19*I22</f>
        <v>0</v>
      </c>
      <c r="K22" s="33">
        <v>80</v>
      </c>
      <c r="L22" s="34">
        <f>BPU!G19*K22</f>
        <v>0</v>
      </c>
      <c r="M22" s="33">
        <v>110</v>
      </c>
      <c r="N22" s="34">
        <f>BPU!H19*M22</f>
        <v>0</v>
      </c>
      <c r="O22" s="33">
        <v>65</v>
      </c>
      <c r="P22" s="34">
        <f>BPU!I19*O22</f>
        <v>0</v>
      </c>
      <c r="Q22" s="33">
        <v>115</v>
      </c>
      <c r="R22" s="34">
        <f>BPU!J19*Q22</f>
        <v>0</v>
      </c>
      <c r="S22" s="33">
        <v>172</v>
      </c>
      <c r="T22" s="34">
        <f>BPU!K19*S22</f>
        <v>0</v>
      </c>
    </row>
    <row r="23" spans="1:20">
      <c r="A23" s="39"/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</row>
    <row r="24" spans="1:20">
      <c r="A24" s="39"/>
      <c r="B24" s="33" t="s">
        <v>15</v>
      </c>
      <c r="C24" s="33">
        <v>55</v>
      </c>
      <c r="D24" s="34">
        <f>BPU!C21*C24</f>
        <v>0</v>
      </c>
      <c r="E24" s="33">
        <v>68</v>
      </c>
      <c r="F24" s="34">
        <f>BPU!D21*E24</f>
        <v>0</v>
      </c>
      <c r="G24" s="33">
        <v>80</v>
      </c>
      <c r="H24" s="34">
        <f>BPU!E21*G24</f>
        <v>0</v>
      </c>
      <c r="I24" s="33">
        <v>70</v>
      </c>
      <c r="J24" s="34">
        <f>BPU!F21*I24</f>
        <v>0</v>
      </c>
      <c r="K24" s="33">
        <v>100</v>
      </c>
      <c r="L24" s="34">
        <f>BPU!G21*K24</f>
        <v>0</v>
      </c>
      <c r="M24" s="33">
        <v>140</v>
      </c>
      <c r="N24" s="34">
        <f>BPU!H21*M24</f>
        <v>0</v>
      </c>
      <c r="O24" s="33">
        <v>80</v>
      </c>
      <c r="P24" s="34">
        <f>BPU!I21*O24</f>
        <v>0</v>
      </c>
      <c r="Q24" s="33">
        <v>124</v>
      </c>
      <c r="R24" s="34">
        <f>BPU!J21*Q24</f>
        <v>0</v>
      </c>
      <c r="S24" s="33">
        <v>185</v>
      </c>
      <c r="T24" s="34">
        <f>BPU!K21*S24</f>
        <v>0</v>
      </c>
    </row>
    <row r="25" spans="1:20">
      <c r="A25" s="39"/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</row>
    <row r="26" spans="1:20">
      <c r="A26" s="39"/>
      <c r="B26" s="33" t="s">
        <v>16</v>
      </c>
      <c r="C26" s="33">
        <v>4</v>
      </c>
      <c r="D26" s="34">
        <f>BPU!C23*C26</f>
        <v>0</v>
      </c>
      <c r="E26" s="33">
        <v>5</v>
      </c>
      <c r="F26" s="34">
        <f>BPU!D23*E26</f>
        <v>0</v>
      </c>
      <c r="G26" s="33">
        <v>7</v>
      </c>
      <c r="H26" s="34">
        <f>BPU!E23*G26</f>
        <v>0</v>
      </c>
      <c r="I26" s="33">
        <v>5</v>
      </c>
      <c r="J26" s="34">
        <f>BPU!F23*I26</f>
        <v>0</v>
      </c>
      <c r="K26" s="33">
        <v>9</v>
      </c>
      <c r="L26" s="34">
        <f>BPU!G23*K26</f>
        <v>0</v>
      </c>
      <c r="M26" s="33">
        <v>13</v>
      </c>
      <c r="N26" s="34">
        <f>BPU!H23*M26</f>
        <v>0</v>
      </c>
      <c r="O26" s="33">
        <v>10</v>
      </c>
      <c r="P26" s="34">
        <f>BPU!I23*O26</f>
        <v>0</v>
      </c>
      <c r="Q26" s="33">
        <v>19</v>
      </c>
      <c r="R26" s="34">
        <f>BPU!J23*Q26</f>
        <v>0</v>
      </c>
      <c r="S26" s="33">
        <v>30</v>
      </c>
      <c r="T26" s="34">
        <f>BPU!K23*S26</f>
        <v>0</v>
      </c>
    </row>
    <row r="27" spans="1:20">
      <c r="A27" s="39"/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</row>
    <row r="28" spans="1:20">
      <c r="A28" s="31" t="s">
        <v>17</v>
      </c>
      <c r="B28" s="31"/>
      <c r="C28" s="32">
        <f>SUM(D16:D27)+SUM(F16:F27)+SUM(H16:H27)+SUM(J16:J27)+SUM(L16:L27)+SUM(N16:N27)+SUM(P16:P27)+SUM(R16:R27)+SUM(T16:T27)</f>
        <v>0</v>
      </c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</row>
  </sheetData>
  <sheetProtection sheet="1" objects="1" scenarios="1"/>
  <mergeCells count="137">
    <mergeCell ref="K26:K27"/>
    <mergeCell ref="L26:L27"/>
    <mergeCell ref="M26:M27"/>
    <mergeCell ref="N26:N27"/>
    <mergeCell ref="E26:E27"/>
    <mergeCell ref="F26:F27"/>
    <mergeCell ref="G26:G27"/>
    <mergeCell ref="H26:H27"/>
    <mergeCell ref="I26:I27"/>
    <mergeCell ref="N24:N25"/>
    <mergeCell ref="O24:O25"/>
    <mergeCell ref="P24:P25"/>
    <mergeCell ref="J22:J23"/>
    <mergeCell ref="K22:K23"/>
    <mergeCell ref="L22:L23"/>
    <mergeCell ref="M22:M23"/>
    <mergeCell ref="N22:N23"/>
    <mergeCell ref="E22:E23"/>
    <mergeCell ref="F22:F23"/>
    <mergeCell ref="G22:G23"/>
    <mergeCell ref="H22:H23"/>
    <mergeCell ref="I22:I23"/>
    <mergeCell ref="E24:E25"/>
    <mergeCell ref="F24:F25"/>
    <mergeCell ref="G24:G25"/>
    <mergeCell ref="H24:H25"/>
    <mergeCell ref="I24:I25"/>
    <mergeCell ref="J24:J25"/>
    <mergeCell ref="K24:K25"/>
    <mergeCell ref="L24:L25"/>
    <mergeCell ref="M24:M25"/>
    <mergeCell ref="K20:K21"/>
    <mergeCell ref="L20:L21"/>
    <mergeCell ref="M20:M21"/>
    <mergeCell ref="N20:N21"/>
    <mergeCell ref="E20:E21"/>
    <mergeCell ref="F20:F21"/>
    <mergeCell ref="G20:G21"/>
    <mergeCell ref="H20:H21"/>
    <mergeCell ref="I20:I21"/>
    <mergeCell ref="I9:N10"/>
    <mergeCell ref="I11:N11"/>
    <mergeCell ref="D26:D27"/>
    <mergeCell ref="O9:T10"/>
    <mergeCell ref="O11:T11"/>
    <mergeCell ref="C18:C19"/>
    <mergeCell ref="C20:C21"/>
    <mergeCell ref="B16:B17"/>
    <mergeCell ref="B18:B19"/>
    <mergeCell ref="B20:B21"/>
    <mergeCell ref="B24:B25"/>
    <mergeCell ref="B22:B23"/>
    <mergeCell ref="C22:C23"/>
    <mergeCell ref="C24:C25"/>
    <mergeCell ref="E16:E17"/>
    <mergeCell ref="F16:F17"/>
    <mergeCell ref="G16:G17"/>
    <mergeCell ref="H16:H17"/>
    <mergeCell ref="I16:I17"/>
    <mergeCell ref="C12:D14"/>
    <mergeCell ref="C9:H10"/>
    <mergeCell ref="C11:H11"/>
    <mergeCell ref="C16:C17"/>
    <mergeCell ref="D16:D17"/>
    <mergeCell ref="K12:L14"/>
    <mergeCell ref="M12:N14"/>
    <mergeCell ref="J16:J17"/>
    <mergeCell ref="K16:K17"/>
    <mergeCell ref="L16:L17"/>
    <mergeCell ref="M16:M17"/>
    <mergeCell ref="N16:N17"/>
    <mergeCell ref="J18:J19"/>
    <mergeCell ref="K18:K19"/>
    <mergeCell ref="L18:L19"/>
    <mergeCell ref="M18:M19"/>
    <mergeCell ref="N18:N19"/>
    <mergeCell ref="D18:D19"/>
    <mergeCell ref="G12:H14"/>
    <mergeCell ref="D22:D23"/>
    <mergeCell ref="A22:A27"/>
    <mergeCell ref="B26:B27"/>
    <mergeCell ref="E12:F14"/>
    <mergeCell ref="D24:D25"/>
    <mergeCell ref="D20:D21"/>
    <mergeCell ref="I12:J14"/>
    <mergeCell ref="A16:A21"/>
    <mergeCell ref="E18:E19"/>
    <mergeCell ref="F18:F19"/>
    <mergeCell ref="G18:G19"/>
    <mergeCell ref="H18:H19"/>
    <mergeCell ref="I18:I19"/>
    <mergeCell ref="J20:J21"/>
    <mergeCell ref="C26:C27"/>
    <mergeCell ref="J26:J27"/>
    <mergeCell ref="O20:O21"/>
    <mergeCell ref="P20:P21"/>
    <mergeCell ref="O22:O23"/>
    <mergeCell ref="P22:P23"/>
    <mergeCell ref="O12:P14"/>
    <mergeCell ref="Q12:R14"/>
    <mergeCell ref="S12:T14"/>
    <mergeCell ref="S16:S17"/>
    <mergeCell ref="T16:T17"/>
    <mergeCell ref="S18:S19"/>
    <mergeCell ref="T18:T19"/>
    <mergeCell ref="Q16:Q17"/>
    <mergeCell ref="R16:R17"/>
    <mergeCell ref="Q18:Q19"/>
    <mergeCell ref="R18:R19"/>
    <mergeCell ref="O16:O17"/>
    <mergeCell ref="P16:P17"/>
    <mergeCell ref="O18:O19"/>
    <mergeCell ref="P18:P19"/>
    <mergeCell ref="A5:T5"/>
    <mergeCell ref="A9:A15"/>
    <mergeCell ref="B9:B15"/>
    <mergeCell ref="A28:B28"/>
    <mergeCell ref="C28:T28"/>
    <mergeCell ref="B7:T7"/>
    <mergeCell ref="S24:S25"/>
    <mergeCell ref="S26:S27"/>
    <mergeCell ref="T24:T25"/>
    <mergeCell ref="T26:T27"/>
    <mergeCell ref="Q24:Q25"/>
    <mergeCell ref="R24:R25"/>
    <mergeCell ref="Q26:Q27"/>
    <mergeCell ref="R26:R27"/>
    <mergeCell ref="O26:O27"/>
    <mergeCell ref="P26:P27"/>
    <mergeCell ref="S20:S21"/>
    <mergeCell ref="S22:S23"/>
    <mergeCell ref="T20:T21"/>
    <mergeCell ref="T22:T23"/>
    <mergeCell ref="Q20:Q21"/>
    <mergeCell ref="R20:R21"/>
    <mergeCell ref="Q22:Q23"/>
    <mergeCell ref="R22:R2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8" scale="55" orientation="landscape" r:id="rId1"/>
  <headerFooter>
    <oddHeader>&amp;C&amp;"Marianne,Normal"&amp;8Consultation n° 25022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BPU</vt:lpstr>
      <vt:lpstr>DQE</vt:lpstr>
      <vt:lpstr>DQE!Zone_d_impression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MORATALLA Yumna</dc:creator>
  <cp:lastModifiedBy>AULAS Fabienne</cp:lastModifiedBy>
  <cp:lastPrinted>2025-11-18T13:45:42Z</cp:lastPrinted>
  <dcterms:created xsi:type="dcterms:W3CDTF">2025-08-05T12:58:44Z</dcterms:created>
  <dcterms:modified xsi:type="dcterms:W3CDTF">2025-12-16T16:00:54Z</dcterms:modified>
</cp:coreProperties>
</file>